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Z:\Nowy Sącz\PATRON\Urząd Gminy Chełmiec\2020\PRZETARAG\PRZETRAG 2020\"/>
    </mc:Choice>
  </mc:AlternateContent>
  <xr:revisionPtr revIDLastSave="0" documentId="13_ncr:1_{D45EA7A8-6874-4537-BEBC-2A6AD0A60222}" xr6:coauthVersionLast="45" xr6:coauthVersionMax="45" xr10:uidLastSave="{00000000-0000-0000-0000-000000000000}"/>
  <bookViews>
    <workbookView xWindow="-120" yWindow="-120" windowWidth="20730" windowHeight="11160" activeTab="2" xr2:uid="{00000000-000D-0000-FFFF-FFFF00000000}"/>
  </bookViews>
  <sheets>
    <sheet name="Placówki oświatowe" sheetId="1" r:id="rId1"/>
    <sheet name="Pozostałe Jednostki" sheetId="2" r:id="rId2"/>
    <sheet name="Suma załączników 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3" l="1"/>
  <c r="G30" i="3"/>
  <c r="F30" i="3"/>
  <c r="E30" i="3"/>
  <c r="D30" i="3"/>
  <c r="C30" i="3"/>
  <c r="G18" i="3"/>
  <c r="G33" i="3" s="1"/>
  <c r="F18" i="3"/>
  <c r="F33" i="3" s="1"/>
  <c r="E18" i="3"/>
  <c r="E33" i="3" s="1"/>
  <c r="D18" i="3"/>
  <c r="C18" i="3"/>
  <c r="C33" i="3" s="1"/>
  <c r="H15" i="2" l="1"/>
  <c r="G15" i="2"/>
  <c r="F15" i="2"/>
  <c r="E15" i="2" l="1"/>
  <c r="D15" i="2"/>
  <c r="H22" i="1" l="1"/>
  <c r="G22" i="1"/>
  <c r="E22" i="1"/>
  <c r="F22" i="1"/>
  <c r="D22" i="1"/>
</calcChain>
</file>

<file path=xl/sharedStrings.xml><?xml version="1.0" encoding="utf-8"?>
<sst xmlns="http://schemas.openxmlformats.org/spreadsheetml/2006/main" count="74" uniqueCount="33">
  <si>
    <t>ZS Chomranice</t>
  </si>
  <si>
    <t>SP Januszowa</t>
  </si>
  <si>
    <t>ZS Librantowa</t>
  </si>
  <si>
    <t>SP Klęczany</t>
  </si>
  <si>
    <t>SP Krasne Potockie</t>
  </si>
  <si>
    <t>ZS Trzetrzewina</t>
  </si>
  <si>
    <t>SP Marcinkowice</t>
  </si>
  <si>
    <t>ZS Piątkowa</t>
  </si>
  <si>
    <t>ZS Paszyn</t>
  </si>
  <si>
    <t>ZS Chełemiec</t>
  </si>
  <si>
    <t>ZS Świniarsko</t>
  </si>
  <si>
    <t>ZS Wielogłowy</t>
  </si>
  <si>
    <t>Budynki, budowle</t>
  </si>
  <si>
    <t xml:space="preserve">Środki trwałe </t>
  </si>
  <si>
    <t>Elektornika</t>
  </si>
  <si>
    <t>Majatek niskocenny</t>
  </si>
  <si>
    <t>SP Rdziostów</t>
  </si>
  <si>
    <t>Podsumowanie</t>
  </si>
  <si>
    <t>Księgozbiory</t>
  </si>
  <si>
    <t>SP Biczyce Dolne</t>
  </si>
  <si>
    <t>Szkoła - placówka</t>
  </si>
  <si>
    <t>Nazwa Jednostki</t>
  </si>
  <si>
    <t>Urząd Gminy Chełemiec- Gmina Chełmeic</t>
  </si>
  <si>
    <t>Środki trwałe, pozostałe wyposażenie</t>
  </si>
  <si>
    <t>Jednostki OSP - łącznie</t>
  </si>
  <si>
    <t>Zakład Gospodarki Komunalnej i Mieszkaniowej</t>
  </si>
  <si>
    <t>Gminny Ośrodek Kultury</t>
  </si>
  <si>
    <t>Gminny Ośrodek Pomocy Społecznej</t>
  </si>
  <si>
    <t>Gminna Bibliotek Publiczna - wszystkie lokalizacje</t>
  </si>
  <si>
    <t>Załącznik nr … do SIWZ</t>
  </si>
  <si>
    <t>Gminne Centrum Funduszy Europesjkich</t>
  </si>
  <si>
    <t>Gminny Zespół Edukacji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</si>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</sst>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.00\ [$zł-415];[Red]\-#,##0.00\ [$zł-415]"/>
  </numFmts>
  <fonts count="10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Tahoma"/>
      <family val="2"/>
      <charset val="238"/>
    </font>
    <font>
      <b/>
      <sz val="12"/>
      <name val="Calibri"/>
      <family val="2"/>
      <charset val="238"/>
      <scheme val="minor"/>
    </font>
    <font>
      <sz val="12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50">
    <xf numFmtId="0" fontId="0" fillId="0" borderId="0" xfId="0"/>
    <xf numFmtId="165" fontId="2" fillId="0" borderId="1" xfId="3" applyNumberFormat="1" applyFont="1" applyBorder="1" applyAlignment="1">
      <alignment wrapText="1"/>
    </xf>
    <xf numFmtId="0" fontId="0" fillId="3" borderId="0" xfId="0" applyFill="1"/>
    <xf numFmtId="165" fontId="0" fillId="0" borderId="0" xfId="0" applyNumberFormat="1"/>
    <xf numFmtId="4" fontId="0" fillId="0" borderId="0" xfId="0" applyNumberFormat="1"/>
    <xf numFmtId="0" fontId="4" fillId="0" borderId="0" xfId="0" applyFont="1"/>
    <xf numFmtId="0" fontId="4" fillId="2" borderId="2" xfId="0" applyFont="1" applyFill="1" applyBorder="1"/>
    <xf numFmtId="0" fontId="4" fillId="0" borderId="2" xfId="0" applyFont="1" applyBorder="1"/>
    <xf numFmtId="0" fontId="4" fillId="0" borderId="2" xfId="0" applyFont="1" applyFill="1" applyBorder="1"/>
    <xf numFmtId="164" fontId="5" fillId="4" borderId="2" xfId="0" applyNumberFormat="1" applyFont="1" applyFill="1" applyBorder="1"/>
    <xf numFmtId="164" fontId="5" fillId="0" borderId="2" xfId="0" applyNumberFormat="1" applyFont="1" applyFill="1" applyBorder="1"/>
    <xf numFmtId="164" fontId="5" fillId="4" borderId="2" xfId="0" applyNumberFormat="1" applyFont="1" applyFill="1" applyBorder="1" applyAlignment="1">
      <alignment horizontal="right"/>
    </xf>
    <xf numFmtId="0" fontId="6" fillId="2" borderId="2" xfId="0" applyFont="1" applyFill="1" applyBorder="1"/>
    <xf numFmtId="164" fontId="6" fillId="2" borderId="2" xfId="0" applyNumberFormat="1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0" fontId="4" fillId="2" borderId="6" xfId="0" applyFont="1" applyFill="1" applyBorder="1" applyAlignment="1">
      <alignment wrapText="1"/>
    </xf>
    <xf numFmtId="0" fontId="4" fillId="2" borderId="7" xfId="0" applyFont="1" applyFill="1" applyBorder="1"/>
    <xf numFmtId="0" fontId="4" fillId="0" borderId="4" xfId="0" applyFont="1" applyFill="1" applyBorder="1" applyAlignment="1">
      <alignment wrapText="1"/>
    </xf>
    <xf numFmtId="164" fontId="4" fillId="0" borderId="2" xfId="0" applyNumberFormat="1" applyFont="1" applyFill="1" applyBorder="1"/>
    <xf numFmtId="164" fontId="4" fillId="0" borderId="2" xfId="0" applyNumberFormat="1" applyFont="1" applyFill="1" applyBorder="1" applyAlignment="1">
      <alignment horizontal="right" vertical="center"/>
    </xf>
    <xf numFmtId="0" fontId="7" fillId="0" borderId="3" xfId="0" applyFont="1" applyFill="1" applyBorder="1" applyAlignment="1">
      <alignment wrapText="1"/>
    </xf>
    <xf numFmtId="0" fontId="4" fillId="0" borderId="3" xfId="0" applyFont="1" applyFill="1" applyBorder="1"/>
    <xf numFmtId="0" fontId="4" fillId="0" borderId="3" xfId="0" applyFont="1" applyFill="1" applyBorder="1" applyAlignment="1">
      <alignment wrapText="1"/>
    </xf>
    <xf numFmtId="0" fontId="4" fillId="0" borderId="8" xfId="0" applyFont="1" applyFill="1" applyBorder="1" applyAlignment="1">
      <alignment wrapText="1"/>
    </xf>
    <xf numFmtId="0" fontId="6" fillId="2" borderId="5" xfId="0" applyFont="1" applyFill="1" applyBorder="1"/>
    <xf numFmtId="164" fontId="6" fillId="2" borderId="6" xfId="0" applyNumberFormat="1" applyFont="1" applyFill="1" applyBorder="1"/>
    <xf numFmtId="164" fontId="6" fillId="2" borderId="7" xfId="0" applyNumberFormat="1" applyFont="1" applyFill="1" applyBorder="1"/>
    <xf numFmtId="0" fontId="5" fillId="2" borderId="2" xfId="0" applyFont="1" applyFill="1" applyBorder="1"/>
    <xf numFmtId="0" fontId="5" fillId="0" borderId="2" xfId="0" applyFont="1" applyBorder="1"/>
    <xf numFmtId="164" fontId="5" fillId="0" borderId="2" xfId="0" applyNumberFormat="1" applyFont="1" applyBorder="1"/>
    <xf numFmtId="0" fontId="8" fillId="2" borderId="2" xfId="0" applyFont="1" applyFill="1" applyBorder="1"/>
    <xf numFmtId="164" fontId="8" fillId="2" borderId="2" xfId="0" applyNumberFormat="1" applyFont="1" applyFill="1" applyBorder="1"/>
    <xf numFmtId="0" fontId="5" fillId="0" borderId="0" xfId="0" applyFont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/>
    <xf numFmtId="0" fontId="5" fillId="0" borderId="4" xfId="0" applyFont="1" applyBorder="1" applyAlignment="1">
      <alignment wrapText="1"/>
    </xf>
    <xf numFmtId="164" fontId="5" fillId="0" borderId="2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8" fillId="2" borderId="5" xfId="0" applyFont="1" applyFill="1" applyBorder="1"/>
    <xf numFmtId="164" fontId="8" fillId="2" borderId="6" xfId="0" applyNumberFormat="1" applyFont="1" applyFill="1" applyBorder="1"/>
    <xf numFmtId="164" fontId="8" fillId="2" borderId="7" xfId="0" applyNumberFormat="1" applyFont="1" applyFill="1" applyBorder="1"/>
    <xf numFmtId="0" fontId="8" fillId="0" borderId="5" xfId="0" applyFont="1" applyBorder="1"/>
    <xf numFmtId="4" fontId="8" fillId="0" borderId="6" xfId="0" applyNumberFormat="1" applyFont="1" applyBorder="1"/>
    <xf numFmtId="4" fontId="8" fillId="0" borderId="7" xfId="0" applyNumberFormat="1" applyFont="1" applyBorder="1"/>
  </cellXfs>
  <cellStyles count="4">
    <cellStyle name="Excel Built-in Normal" xfId="2" xr:uid="{00000000-0005-0000-0000-000000000000}"/>
    <cellStyle name="Normalny" xfId="0" builtinId="0"/>
    <cellStyle name="Normalny 2" xfId="3" xr:uid="{00000000-0005-0000-0000-000002000000}"/>
    <cellStyle name="Normalny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5"/>
  <sheetViews>
    <sheetView topLeftCell="C1" zoomScale="70" zoomScaleNormal="70" workbookViewId="0">
      <selection activeCell="E11" sqref="E11"/>
    </sheetView>
  </sheetViews>
  <sheetFormatPr defaultRowHeight="15"/>
  <cols>
    <col min="3" max="3" width="18.85546875" customWidth="1"/>
    <col min="4" max="4" width="17.7109375" customWidth="1"/>
    <col min="5" max="5" width="17.42578125" customWidth="1"/>
    <col min="6" max="6" width="16.140625" customWidth="1"/>
    <col min="7" max="7" width="18.5703125" customWidth="1"/>
    <col min="8" max="8" width="19.7109375" customWidth="1"/>
  </cols>
  <sheetData>
    <row r="2" spans="1:10" s="2" customFormat="1">
      <c r="A2" s="2" t="s">
        <v>29</v>
      </c>
    </row>
    <row r="4" spans="1:10" ht="15.75">
      <c r="C4" s="5"/>
      <c r="D4" s="5"/>
      <c r="E4" s="5"/>
      <c r="F4" s="5"/>
      <c r="G4" s="5"/>
      <c r="H4" s="5"/>
    </row>
    <row r="5" spans="1:10" ht="15.75">
      <c r="C5" s="5"/>
      <c r="D5" s="5"/>
      <c r="E5" s="5"/>
      <c r="F5" s="5"/>
      <c r="G5" s="5"/>
      <c r="H5" s="5"/>
    </row>
    <row r="6" spans="1:10" ht="15.75">
      <c r="C6" s="6" t="s">
        <v>20</v>
      </c>
      <c r="D6" s="6" t="s">
        <v>12</v>
      </c>
      <c r="E6" s="6" t="s">
        <v>13</v>
      </c>
      <c r="F6" s="6" t="s">
        <v>14</v>
      </c>
      <c r="G6" s="6" t="s">
        <v>15</v>
      </c>
      <c r="H6" s="6" t="s">
        <v>18</v>
      </c>
    </row>
    <row r="7" spans="1:10" ht="15.75">
      <c r="C7" s="7"/>
      <c r="D7" s="7"/>
      <c r="E7" s="7"/>
      <c r="F7" s="7"/>
      <c r="G7" s="7"/>
      <c r="H7" s="7"/>
    </row>
    <row r="8" spans="1:10" ht="15.75">
      <c r="C8" s="8" t="s">
        <v>0</v>
      </c>
      <c r="D8" s="9">
        <v>3406577.95</v>
      </c>
      <c r="E8" s="9">
        <v>12000</v>
      </c>
      <c r="F8" s="9">
        <v>301797.08</v>
      </c>
      <c r="G8" s="9">
        <v>489464.31</v>
      </c>
      <c r="H8" s="9">
        <v>89451.98</v>
      </c>
    </row>
    <row r="9" spans="1:10" ht="15.75">
      <c r="C9" s="8" t="s">
        <v>1</v>
      </c>
      <c r="D9" s="9">
        <v>1769372.43</v>
      </c>
      <c r="E9" s="9">
        <v>40535.800000000003</v>
      </c>
      <c r="F9" s="9">
        <v>256975.12</v>
      </c>
      <c r="G9" s="9">
        <v>206351.54</v>
      </c>
      <c r="H9" s="9">
        <v>49404.15</v>
      </c>
    </row>
    <row r="10" spans="1:10" ht="15.75">
      <c r="C10" s="8" t="s">
        <v>2</v>
      </c>
      <c r="D10" s="9">
        <v>2822406.58</v>
      </c>
      <c r="E10" s="9">
        <v>51472.39</v>
      </c>
      <c r="F10" s="9">
        <v>197896.15</v>
      </c>
      <c r="G10" s="9">
        <v>193000</v>
      </c>
      <c r="H10" s="9">
        <v>93772.21</v>
      </c>
    </row>
    <row r="11" spans="1:10" ht="15.75">
      <c r="C11" s="8" t="s">
        <v>3</v>
      </c>
      <c r="D11" s="9">
        <v>1379222.12</v>
      </c>
      <c r="E11" s="10">
        <v>41518.53</v>
      </c>
      <c r="F11" s="9">
        <v>150350.76</v>
      </c>
      <c r="G11" s="9">
        <v>185887.03</v>
      </c>
      <c r="H11" s="9">
        <v>48800.35</v>
      </c>
    </row>
    <row r="12" spans="1:10" ht="15.75">
      <c r="C12" s="8" t="s">
        <v>4</v>
      </c>
      <c r="D12" s="9">
        <v>526489.17000000004</v>
      </c>
      <c r="E12" s="9">
        <v>49994.36</v>
      </c>
      <c r="F12" s="9">
        <v>125994.25</v>
      </c>
      <c r="G12" s="9">
        <v>39994.720000000001</v>
      </c>
      <c r="H12" s="9">
        <v>36287.85</v>
      </c>
    </row>
    <row r="13" spans="1:10" ht="15.75">
      <c r="C13" s="8" t="s">
        <v>19</v>
      </c>
      <c r="D13" s="9">
        <v>3679213.65</v>
      </c>
      <c r="E13" s="9">
        <v>53611.75</v>
      </c>
      <c r="F13" s="9">
        <v>201112.06</v>
      </c>
      <c r="G13" s="9">
        <v>251421.38</v>
      </c>
      <c r="H13" s="9">
        <v>112628.71</v>
      </c>
      <c r="J13" s="1"/>
    </row>
    <row r="14" spans="1:10" ht="15.75">
      <c r="C14" s="8" t="s">
        <v>5</v>
      </c>
      <c r="D14" s="9">
        <v>4193505.1</v>
      </c>
      <c r="E14" s="9">
        <v>75738.899999999994</v>
      </c>
      <c r="F14" s="9">
        <v>197449.59</v>
      </c>
      <c r="G14" s="9">
        <v>273880.15000000002</v>
      </c>
      <c r="H14" s="9">
        <v>108133.18</v>
      </c>
    </row>
    <row r="15" spans="1:10" ht="15.75">
      <c r="C15" s="8" t="s">
        <v>6</v>
      </c>
      <c r="D15" s="9">
        <v>4093400.58</v>
      </c>
      <c r="E15" s="9">
        <v>0</v>
      </c>
      <c r="F15" s="10">
        <v>243747.76</v>
      </c>
      <c r="G15" s="9">
        <v>301326.03000000003</v>
      </c>
      <c r="H15" s="9">
        <v>88133.77</v>
      </c>
    </row>
    <row r="16" spans="1:10" ht="15.75">
      <c r="C16" s="8" t="s">
        <v>7</v>
      </c>
      <c r="D16" s="9">
        <v>7495364.9000000004</v>
      </c>
      <c r="E16" s="9">
        <v>12312.5</v>
      </c>
      <c r="F16" s="9">
        <v>223207.53</v>
      </c>
      <c r="G16" s="9">
        <v>500004.4</v>
      </c>
      <c r="H16" s="11">
        <v>198858.7</v>
      </c>
    </row>
    <row r="17" spans="3:8" ht="15.75">
      <c r="C17" s="8" t="s">
        <v>16</v>
      </c>
      <c r="D17" s="9">
        <v>564165.14</v>
      </c>
      <c r="E17" s="9">
        <v>11537</v>
      </c>
      <c r="F17" s="9">
        <v>119853.08</v>
      </c>
      <c r="G17" s="9">
        <v>177242.3</v>
      </c>
      <c r="H17" s="9">
        <v>46213.85</v>
      </c>
    </row>
    <row r="18" spans="3:8" ht="15.75">
      <c r="C18" s="8" t="s">
        <v>8</v>
      </c>
      <c r="D18" s="9">
        <v>2196676.2599999998</v>
      </c>
      <c r="E18" s="9">
        <v>35217.9</v>
      </c>
      <c r="F18" s="9">
        <v>228760.32000000001</v>
      </c>
      <c r="G18" s="9">
        <v>297241.65999999997</v>
      </c>
      <c r="H18" s="9">
        <v>127454.39999999999</v>
      </c>
    </row>
    <row r="19" spans="3:8" ht="15.75">
      <c r="C19" s="8" t="s">
        <v>9</v>
      </c>
      <c r="D19" s="9">
        <v>6107912.4100000001</v>
      </c>
      <c r="E19" s="10">
        <v>107899.58</v>
      </c>
      <c r="F19" s="9">
        <v>425384.77</v>
      </c>
      <c r="G19" s="9">
        <v>693474.73</v>
      </c>
      <c r="H19" s="9">
        <v>260948.2</v>
      </c>
    </row>
    <row r="20" spans="3:8" ht="15.75">
      <c r="C20" s="8" t="s">
        <v>10</v>
      </c>
      <c r="D20" s="9">
        <v>5396070.5999999996</v>
      </c>
      <c r="E20" s="9">
        <v>142034.1</v>
      </c>
      <c r="F20" s="9">
        <v>231490.08</v>
      </c>
      <c r="G20" s="9">
        <v>412105.08</v>
      </c>
      <c r="H20" s="9">
        <v>141912.81</v>
      </c>
    </row>
    <row r="21" spans="3:8" ht="15.75">
      <c r="C21" s="8" t="s">
        <v>11</v>
      </c>
      <c r="D21" s="9">
        <v>5161701.43</v>
      </c>
      <c r="E21" s="9">
        <v>53813.5</v>
      </c>
      <c r="F21" s="9">
        <v>450762.16</v>
      </c>
      <c r="G21" s="9">
        <v>299682.14</v>
      </c>
      <c r="H21" s="9">
        <v>230620.43</v>
      </c>
    </row>
    <row r="22" spans="3:8" ht="15.75">
      <c r="C22" s="12" t="s">
        <v>17</v>
      </c>
      <c r="D22" s="13">
        <f>SUM(D8:D21)</f>
        <v>48792078.319999993</v>
      </c>
      <c r="E22" s="13">
        <f>SUM(E8:E21)</f>
        <v>687686.31</v>
      </c>
      <c r="F22" s="13">
        <f>SUM(F8:F21)</f>
        <v>3354780.7100000004</v>
      </c>
      <c r="G22" s="13">
        <f>SUM(G8:G21)</f>
        <v>4321075.47</v>
      </c>
      <c r="H22" s="13">
        <f>SUM(H8:H21)</f>
        <v>1632620.5899999999</v>
      </c>
    </row>
    <row r="25" spans="3:8">
      <c r="D25" s="4"/>
      <c r="E25" s="4"/>
      <c r="F25" s="4"/>
      <c r="G25" s="4"/>
      <c r="H25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5:J18"/>
  <sheetViews>
    <sheetView topLeftCell="C4" zoomScale="70" zoomScaleNormal="70" workbookViewId="0">
      <selection activeCell="G13" sqref="G13"/>
    </sheetView>
  </sheetViews>
  <sheetFormatPr defaultRowHeight="15"/>
  <cols>
    <col min="3" max="3" width="25" customWidth="1"/>
    <col min="4" max="4" width="19.7109375" customWidth="1"/>
    <col min="5" max="5" width="15.85546875" customWidth="1"/>
    <col min="6" max="6" width="17.5703125" customWidth="1"/>
    <col min="7" max="7" width="22" customWidth="1"/>
    <col min="8" max="8" width="21" customWidth="1"/>
    <col min="10" max="10" width="19.7109375" customWidth="1"/>
  </cols>
  <sheetData>
    <row r="5" spans="3:10" ht="16.5" thickBot="1">
      <c r="C5" s="5"/>
      <c r="D5" s="5"/>
      <c r="E5" s="5"/>
      <c r="F5" s="5"/>
      <c r="G5" s="5"/>
      <c r="H5" s="5"/>
    </row>
    <row r="6" spans="3:10" ht="48" thickBot="1">
      <c r="C6" s="14" t="s">
        <v>21</v>
      </c>
      <c r="D6" s="15" t="s">
        <v>12</v>
      </c>
      <c r="E6" s="16" t="s">
        <v>23</v>
      </c>
      <c r="F6" s="15" t="s">
        <v>14</v>
      </c>
      <c r="G6" s="15" t="s">
        <v>15</v>
      </c>
      <c r="H6" s="17" t="s">
        <v>18</v>
      </c>
    </row>
    <row r="7" spans="3:10" ht="31.5">
      <c r="C7" s="18" t="s">
        <v>22</v>
      </c>
      <c r="D7" s="19">
        <v>50531184.240000002</v>
      </c>
      <c r="E7" s="19">
        <v>153029.46</v>
      </c>
      <c r="F7" s="19">
        <v>700996.04</v>
      </c>
      <c r="G7" s="20">
        <v>418486.51</v>
      </c>
      <c r="H7" s="19">
        <v>0</v>
      </c>
      <c r="J7" s="3"/>
    </row>
    <row r="8" spans="3:10" ht="30.75" customHeight="1">
      <c r="C8" s="21" t="s">
        <v>31</v>
      </c>
      <c r="D8" s="19">
        <v>0</v>
      </c>
      <c r="E8" s="19">
        <v>0</v>
      </c>
      <c r="F8" s="19">
        <v>46660.73</v>
      </c>
      <c r="G8" s="19">
        <v>31034.31</v>
      </c>
      <c r="H8" s="19">
        <v>0</v>
      </c>
    </row>
    <row r="9" spans="3:10" ht="15.75">
      <c r="C9" s="22" t="s">
        <v>24</v>
      </c>
      <c r="D9" s="19"/>
      <c r="E9" s="19">
        <v>850003.03</v>
      </c>
      <c r="F9" s="19"/>
      <c r="G9" s="19">
        <v>100000</v>
      </c>
      <c r="H9" s="19">
        <v>0</v>
      </c>
    </row>
    <row r="10" spans="3:10" ht="31.5">
      <c r="C10" s="23" t="s">
        <v>27</v>
      </c>
      <c r="D10" s="19">
        <v>407745.81</v>
      </c>
      <c r="E10" s="19">
        <v>7833.24</v>
      </c>
      <c r="F10" s="19">
        <v>139565.15</v>
      </c>
      <c r="G10" s="19">
        <v>112277.15</v>
      </c>
      <c r="H10" s="19">
        <v>0</v>
      </c>
    </row>
    <row r="11" spans="3:10" ht="42.6" customHeight="1">
      <c r="C11" s="23" t="s">
        <v>25</v>
      </c>
      <c r="D11" s="19">
        <v>66212858.060000002</v>
      </c>
      <c r="E11" s="19">
        <v>1429479.43</v>
      </c>
      <c r="F11" s="19">
        <v>302680.77</v>
      </c>
      <c r="G11" s="19">
        <v>379316.85</v>
      </c>
      <c r="H11" s="19">
        <v>0</v>
      </c>
    </row>
    <row r="12" spans="3:10" ht="31.5">
      <c r="C12" s="23" t="s">
        <v>30</v>
      </c>
      <c r="D12" s="19">
        <v>0</v>
      </c>
      <c r="E12" s="19">
        <v>0</v>
      </c>
      <c r="F12" s="19">
        <v>15474.97</v>
      </c>
      <c r="G12" s="19">
        <v>15474.97</v>
      </c>
      <c r="H12" s="19">
        <v>0</v>
      </c>
    </row>
    <row r="13" spans="3:10" ht="15.75">
      <c r="C13" s="23" t="s">
        <v>26</v>
      </c>
      <c r="D13" s="19">
        <v>1951502.39</v>
      </c>
      <c r="E13" s="19">
        <v>37175.980000000003</v>
      </c>
      <c r="F13" s="19">
        <v>30816.48</v>
      </c>
      <c r="G13" s="19">
        <v>426192.52</v>
      </c>
      <c r="H13" s="19">
        <v>0</v>
      </c>
    </row>
    <row r="14" spans="3:10" ht="48" thickBot="1">
      <c r="C14" s="24" t="s">
        <v>28</v>
      </c>
      <c r="D14" s="19">
        <v>0</v>
      </c>
      <c r="E14" s="19">
        <v>11027.99</v>
      </c>
      <c r="F14" s="19">
        <v>37120.21</v>
      </c>
      <c r="G14" s="19">
        <v>60730.36</v>
      </c>
      <c r="H14" s="19">
        <v>410393.35</v>
      </c>
    </row>
    <row r="15" spans="3:10" ht="16.5" thickBot="1">
      <c r="C15" s="25" t="s">
        <v>17</v>
      </c>
      <c r="D15" s="26">
        <f>SUM(D7:D14)</f>
        <v>119103290.50000001</v>
      </c>
      <c r="E15" s="26">
        <f>SUM(E7:E14)</f>
        <v>2488549.1300000004</v>
      </c>
      <c r="F15" s="26">
        <f>SUM(F7:F14)</f>
        <v>1273314.3499999999</v>
      </c>
      <c r="G15" s="26">
        <f>SUM(G7:G14)</f>
        <v>1543512.6700000002</v>
      </c>
      <c r="H15" s="27">
        <f>SUM(H7:H14)</f>
        <v>410393.35</v>
      </c>
    </row>
    <row r="16" spans="3:10" ht="15.75">
      <c r="C16" s="5"/>
      <c r="D16" s="5"/>
      <c r="E16" s="5"/>
      <c r="F16" s="5"/>
      <c r="G16" s="5"/>
      <c r="H16" s="5"/>
    </row>
    <row r="17" spans="3:8" ht="15.75">
      <c r="C17" s="5"/>
      <c r="D17" s="5"/>
      <c r="E17" s="5"/>
      <c r="F17" s="5"/>
      <c r="G17" s="5"/>
      <c r="H17" s="5"/>
    </row>
    <row r="18" spans="3:8" ht="15.75">
      <c r="C18" s="5"/>
      <c r="D18" s="5"/>
      <c r="E18" s="5"/>
      <c r="F18" s="5"/>
      <c r="G18" s="5"/>
      <c r="H18" s="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BE121-0C88-4723-BDB9-92DDA58D7993}">
  <dimension ref="B2:G33"/>
  <sheetViews>
    <sheetView tabSelected="1" topLeftCell="A13" workbookViewId="0">
      <selection activeCell="K26" sqref="K26"/>
    </sheetView>
  </sheetViews>
  <sheetFormatPr defaultRowHeight="15"/>
  <cols>
    <col min="2" max="2" width="27" customWidth="1"/>
    <col min="3" max="3" width="19.5703125" customWidth="1"/>
    <col min="4" max="4" width="19.140625" customWidth="1"/>
    <col min="5" max="5" width="15.140625" customWidth="1"/>
    <col min="6" max="6" width="16.7109375" customWidth="1"/>
    <col min="7" max="7" width="26.42578125" customWidth="1"/>
  </cols>
  <sheetData>
    <row r="2" spans="2:7" ht="15.75">
      <c r="B2" s="28" t="s">
        <v>20</v>
      </c>
      <c r="C2" s="28" t="s">
        <v>12</v>
      </c>
      <c r="D2" s="28" t="s">
        <v>13</v>
      </c>
      <c r="E2" s="28" t="s">
        <v>14</v>
      </c>
      <c r="F2" s="28" t="s">
        <v>15</v>
      </c>
      <c r="G2" s="28" t="s">
        <v>18</v>
      </c>
    </row>
    <row r="3" spans="2:7" ht="15.75">
      <c r="B3" s="29"/>
      <c r="C3" s="29"/>
      <c r="D3" s="29"/>
      <c r="E3" s="29"/>
      <c r="F3" s="29"/>
      <c r="G3" s="29"/>
    </row>
    <row r="4" spans="2:7" ht="15.75">
      <c r="B4" s="29" t="s">
        <v>0</v>
      </c>
      <c r="C4" s="9">
        <v>3406577.95</v>
      </c>
      <c r="D4" s="9">
        <v>12000</v>
      </c>
      <c r="E4" s="9">
        <v>301797.08</v>
      </c>
      <c r="F4" s="9">
        <v>489464.31</v>
      </c>
      <c r="G4" s="9">
        <v>89451.98</v>
      </c>
    </row>
    <row r="5" spans="2:7" ht="15.75">
      <c r="B5" s="29" t="s">
        <v>1</v>
      </c>
      <c r="C5" s="9">
        <v>1769372.43</v>
      </c>
      <c r="D5" s="9">
        <v>40535.800000000003</v>
      </c>
      <c r="E5" s="9">
        <v>256975.12</v>
      </c>
      <c r="F5" s="9">
        <v>206351.54</v>
      </c>
      <c r="G5" s="9">
        <v>49404.15</v>
      </c>
    </row>
    <row r="6" spans="2:7" ht="15.75">
      <c r="B6" s="29" t="s">
        <v>2</v>
      </c>
      <c r="C6" s="9">
        <v>2822406.58</v>
      </c>
      <c r="D6" s="9">
        <v>51472.39</v>
      </c>
      <c r="E6" s="9">
        <v>197896.15</v>
      </c>
      <c r="F6" s="9">
        <v>193000</v>
      </c>
      <c r="G6" s="9">
        <v>93772.21</v>
      </c>
    </row>
    <row r="7" spans="2:7" ht="15.75">
      <c r="B7" s="29" t="s">
        <v>3</v>
      </c>
      <c r="C7" s="9">
        <v>1379222.12</v>
      </c>
      <c r="D7" s="30">
        <v>41518.53</v>
      </c>
      <c r="E7" s="9">
        <v>150350.76</v>
      </c>
      <c r="F7" s="9">
        <v>185887.03</v>
      </c>
      <c r="G7" s="9">
        <v>48800.35</v>
      </c>
    </row>
    <row r="8" spans="2:7" ht="15.75">
      <c r="B8" s="29" t="s">
        <v>4</v>
      </c>
      <c r="C8" s="9">
        <v>526489.17000000004</v>
      </c>
      <c r="D8" s="9">
        <v>49994.36</v>
      </c>
      <c r="E8" s="9">
        <v>125994.25</v>
      </c>
      <c r="F8" s="9">
        <v>39994.720000000001</v>
      </c>
      <c r="G8" s="9">
        <v>36287.85</v>
      </c>
    </row>
    <row r="9" spans="2:7" ht="15.75">
      <c r="B9" s="29" t="s">
        <v>19</v>
      </c>
      <c r="C9" s="9">
        <v>3679213.65</v>
      </c>
      <c r="D9" s="9">
        <v>53611.75</v>
      </c>
      <c r="E9" s="9">
        <v>201112.06</v>
      </c>
      <c r="F9" s="9">
        <v>251421.38</v>
      </c>
      <c r="G9" s="9">
        <v>112628.71</v>
      </c>
    </row>
    <row r="10" spans="2:7" ht="15.75">
      <c r="B10" s="29" t="s">
        <v>5</v>
      </c>
      <c r="C10" s="9">
        <v>4193505.1</v>
      </c>
      <c r="D10" s="9">
        <v>75738.899999999994</v>
      </c>
      <c r="E10" s="9">
        <v>197449.59</v>
      </c>
      <c r="F10" s="9">
        <v>273880.15000000002</v>
      </c>
      <c r="G10" s="9">
        <v>108133.18</v>
      </c>
    </row>
    <row r="11" spans="2:7" ht="15.75">
      <c r="B11" s="29" t="s">
        <v>6</v>
      </c>
      <c r="C11" s="9">
        <v>4093400.58</v>
      </c>
      <c r="D11" s="9">
        <v>0</v>
      </c>
      <c r="E11" s="30">
        <v>243747.76</v>
      </c>
      <c r="F11" s="9">
        <v>301326.03000000003</v>
      </c>
      <c r="G11" s="9">
        <v>88133.77</v>
      </c>
    </row>
    <row r="12" spans="2:7" ht="15.75">
      <c r="B12" s="29" t="s">
        <v>7</v>
      </c>
      <c r="C12" s="9">
        <v>7495364.9000000004</v>
      </c>
      <c r="D12" s="9">
        <v>12312.5</v>
      </c>
      <c r="E12" s="9">
        <v>223207.53</v>
      </c>
      <c r="F12" s="9">
        <v>500004.4</v>
      </c>
      <c r="G12" s="11">
        <v>198858.7</v>
      </c>
    </row>
    <row r="13" spans="2:7" ht="15.75">
      <c r="B13" s="29" t="s">
        <v>16</v>
      </c>
      <c r="C13" s="9">
        <v>564165.14</v>
      </c>
      <c r="D13" s="9">
        <v>11537</v>
      </c>
      <c r="E13" s="9">
        <v>119853.08</v>
      </c>
      <c r="F13" s="9">
        <v>177242.3</v>
      </c>
      <c r="G13" s="9">
        <v>46213.85</v>
      </c>
    </row>
    <row r="14" spans="2:7" ht="15.75">
      <c r="B14" s="29" t="s">
        <v>8</v>
      </c>
      <c r="C14" s="9">
        <v>2196676.2599999998</v>
      </c>
      <c r="D14" s="9">
        <v>35217.9</v>
      </c>
      <c r="E14" s="9">
        <v>228760.32000000001</v>
      </c>
      <c r="F14" s="9">
        <v>297241.65999999997</v>
      </c>
      <c r="G14" s="9">
        <v>127454.39999999999</v>
      </c>
    </row>
    <row r="15" spans="2:7" ht="15.75">
      <c r="B15" s="29" t="s">
        <v>9</v>
      </c>
      <c r="C15" s="9">
        <v>6107912.4100000001</v>
      </c>
      <c r="D15" s="30">
        <v>107899.58</v>
      </c>
      <c r="E15" s="9">
        <v>425384.77</v>
      </c>
      <c r="F15" s="9">
        <v>693474.73</v>
      </c>
      <c r="G15" s="9">
        <v>260948.2</v>
      </c>
    </row>
    <row r="16" spans="2:7" ht="15.75">
      <c r="B16" s="29" t="s">
        <v>10</v>
      </c>
      <c r="C16" s="9">
        <v>5396070.5999999996</v>
      </c>
      <c r="D16" s="9">
        <v>142034.1</v>
      </c>
      <c r="E16" s="9">
        <v>231490.08</v>
      </c>
      <c r="F16" s="9">
        <v>412105.08</v>
      </c>
      <c r="G16" s="9">
        <v>141912.81</v>
      </c>
    </row>
    <row r="17" spans="2:7" ht="15.75">
      <c r="B17" s="29" t="s">
        <v>11</v>
      </c>
      <c r="C17" s="9">
        <v>5161701.43</v>
      </c>
      <c r="D17" s="9">
        <v>53813.5</v>
      </c>
      <c r="E17" s="9">
        <v>450762.16</v>
      </c>
      <c r="F17" s="9">
        <v>299682.14</v>
      </c>
      <c r="G17" s="9">
        <v>230620.43</v>
      </c>
    </row>
    <row r="18" spans="2:7" ht="15.75">
      <c r="B18" s="31" t="s">
        <v>17</v>
      </c>
      <c r="C18" s="32">
        <f>SUM(C4:C17)</f>
        <v>48792078.319999993</v>
      </c>
      <c r="D18" s="32">
        <f>SUM(D4:D17)</f>
        <v>687686.31</v>
      </c>
      <c r="E18" s="32">
        <f>SUM(E4:E17)</f>
        <v>3354780.7100000004</v>
      </c>
      <c r="F18" s="32">
        <f>SUM(F4:F17)</f>
        <v>4321075.47</v>
      </c>
      <c r="G18" s="32">
        <f>SUM(G4:G17)</f>
        <v>1632620.5899999999</v>
      </c>
    </row>
    <row r="19" spans="2:7" ht="15.75">
      <c r="B19" s="33"/>
      <c r="C19" s="33"/>
      <c r="D19" s="33"/>
      <c r="E19" s="33"/>
      <c r="F19" s="33"/>
      <c r="G19" s="33"/>
    </row>
    <row r="20" spans="2:7" ht="16.5" thickBot="1">
      <c r="B20" s="33"/>
      <c r="C20" s="33"/>
      <c r="D20" s="33"/>
      <c r="E20" s="33"/>
      <c r="F20" s="33"/>
      <c r="G20" s="33"/>
    </row>
    <row r="21" spans="2:7" ht="95.25" thickBot="1">
      <c r="B21" s="34" t="s">
        <v>21</v>
      </c>
      <c r="C21" s="35" t="s">
        <v>12</v>
      </c>
      <c r="D21" s="36" t="s">
        <v>23</v>
      </c>
      <c r="E21" s="35" t="s">
        <v>14</v>
      </c>
      <c r="F21" s="35" t="s">
        <v>15</v>
      </c>
      <c r="G21" s="37" t="s">
        <v>18</v>
      </c>
    </row>
    <row r="22" spans="2:7" ht="31.5">
      <c r="B22" s="38" t="s">
        <v>22</v>
      </c>
      <c r="C22" s="30">
        <v>50531184.240000002</v>
      </c>
      <c r="D22" s="30">
        <v>153029.46</v>
      </c>
      <c r="E22" s="30">
        <v>700996.04</v>
      </c>
      <c r="F22" s="39">
        <v>418486.51</v>
      </c>
      <c r="G22" s="30">
        <v>0</v>
      </c>
    </row>
    <row r="23" spans="2:7" ht="60.75">
      <c r="B23" s="40" t="s">
        <v>31</v>
      </c>
      <c r="C23" s="30">
        <v>0</v>
      </c>
      <c r="D23" s="30">
        <v>0</v>
      </c>
      <c r="E23" s="30">
        <v>46660.73</v>
      </c>
      <c r="F23" s="30">
        <v>31034.31</v>
      </c>
      <c r="G23" s="30">
        <v>0</v>
      </c>
    </row>
    <row r="24" spans="2:7" ht="15.75">
      <c r="B24" s="41" t="s">
        <v>24</v>
      </c>
      <c r="C24" s="30"/>
      <c r="D24" s="30">
        <v>850003.03</v>
      </c>
      <c r="E24" s="30"/>
      <c r="F24" s="30">
        <v>100000</v>
      </c>
      <c r="G24" s="30">
        <v>0</v>
      </c>
    </row>
    <row r="25" spans="2:7" ht="78.75">
      <c r="B25" s="42" t="s">
        <v>27</v>
      </c>
      <c r="C25" s="30">
        <v>407745.81</v>
      </c>
      <c r="D25" s="30">
        <v>7833.24</v>
      </c>
      <c r="E25" s="30">
        <v>139565.15</v>
      </c>
      <c r="F25" s="30">
        <v>112277.15</v>
      </c>
      <c r="G25" s="30">
        <v>0</v>
      </c>
    </row>
    <row r="26" spans="2:7" ht="110.25">
      <c r="B26" s="42" t="s">
        <v>25</v>
      </c>
      <c r="C26" s="30">
        <v>66212858.060000002</v>
      </c>
      <c r="D26" s="30">
        <v>1429479.43</v>
      </c>
      <c r="E26" s="30">
        <v>302680.77</v>
      </c>
      <c r="F26" s="30">
        <v>379316.85</v>
      </c>
      <c r="G26" s="30">
        <v>0</v>
      </c>
    </row>
    <row r="27" spans="2:7" ht="94.5">
      <c r="B27" s="42" t="s">
        <v>30</v>
      </c>
      <c r="C27" s="30">
        <v>0</v>
      </c>
      <c r="D27" s="30">
        <v>0</v>
      </c>
      <c r="E27" s="30">
        <v>15474.97</v>
      </c>
      <c r="F27" s="30">
        <v>15474.97</v>
      </c>
      <c r="G27" s="30">
        <v>0</v>
      </c>
    </row>
    <row r="28" spans="2:7" ht="47.25">
      <c r="B28" s="42" t="s">
        <v>26</v>
      </c>
      <c r="C28" s="30">
        <v>1951502.39</v>
      </c>
      <c r="D28" s="30">
        <v>37175.980000000003</v>
      </c>
      <c r="E28" s="30">
        <v>30816.48</v>
      </c>
      <c r="F28" s="30">
        <v>426192.52</v>
      </c>
      <c r="G28" s="30">
        <v>0</v>
      </c>
    </row>
    <row r="29" spans="2:7" ht="126.75" thickBot="1">
      <c r="B29" s="43" t="s">
        <v>28</v>
      </c>
      <c r="C29" s="30">
        <v>0</v>
      </c>
      <c r="D29" s="30">
        <v>11027.99</v>
      </c>
      <c r="E29" s="30">
        <v>37120.21</v>
      </c>
      <c r="F29" s="30">
        <v>60730.36</v>
      </c>
      <c r="G29" s="30">
        <v>410393.35</v>
      </c>
    </row>
    <row r="30" spans="2:7" ht="16.5" thickBot="1">
      <c r="B30" s="44" t="s">
        <v>17</v>
      </c>
      <c r="C30" s="45">
        <f>SUM(C22:C29)</f>
        <v>119103290.50000001</v>
      </c>
      <c r="D30" s="45">
        <f>SUM(D22:D29)</f>
        <v>2488549.1300000004</v>
      </c>
      <c r="E30" s="45">
        <f>SUM(E22:E29)</f>
        <v>1273314.3499999999</v>
      </c>
      <c r="F30" s="45">
        <f>SUM(F22:F29)</f>
        <v>1543512.6700000002</v>
      </c>
      <c r="G30" s="46">
        <f>SUM(G22:G29)</f>
        <v>410393.35</v>
      </c>
    </row>
    <row r="31" spans="2:7" ht="15.75">
      <c r="B31" s="33"/>
      <c r="C31" s="33"/>
      <c r="D31" s="33"/>
      <c r="E31" s="33"/>
      <c r="F31" s="33"/>
      <c r="G31" s="33"/>
    </row>
    <row r="32" spans="2:7" ht="16.5" thickBot="1">
      <c r="B32" s="33"/>
      <c r="C32" s="33"/>
      <c r="D32" s="33"/>
      <c r="E32" s="33"/>
      <c r="F32" s="33"/>
      <c r="G32" s="33"/>
    </row>
    <row r="33" spans="2:7" ht="16.5" thickBot="1">
      <c r="B33" s="47" t="s">
        <v>32</v>
      </c>
      <c r="C33" s="48">
        <f>C18+C30</f>
        <v>167895368.81999999</v>
      </c>
      <c r="D33" s="48">
        <f t="shared" ref="D33:G33" si="0">D18+D30</f>
        <v>3176235.4400000004</v>
      </c>
      <c r="E33" s="48">
        <f t="shared" si="0"/>
        <v>4628095.0600000005</v>
      </c>
      <c r="F33" s="48">
        <f t="shared" si="0"/>
        <v>5864588.1399999997</v>
      </c>
      <c r="G33" s="49">
        <f t="shared" si="0"/>
        <v>2043013.94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Placówki oświatowe</vt:lpstr>
      <vt:lpstr>Pozostałe Jednostki</vt:lpstr>
      <vt:lpstr>Suma załączników </vt:lpstr>
    </vt:vector>
  </TitlesOfParts>
  <Company>nn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</dc:creator>
  <cp:lastModifiedBy>Artur Małek</cp:lastModifiedBy>
  <dcterms:created xsi:type="dcterms:W3CDTF">2015-10-31T10:29:37Z</dcterms:created>
  <dcterms:modified xsi:type="dcterms:W3CDTF">2020-11-02T11:44:12Z</dcterms:modified>
</cp:coreProperties>
</file>